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8800" windowHeight="12030"/>
  </bookViews>
  <sheets>
    <sheet name="Таблица 1" sheetId="1" r:id="rId1"/>
  </sheets>
  <definedNames>
    <definedName name="_xlnm._FilterDatabase" localSheetId="0" hidden="1">'Таблица 1'!$A$9:$U$38</definedName>
    <definedName name="_xlnm.Print_Titles" localSheetId="0">'Таблица 1'!$9:$9</definedName>
    <definedName name="_xlnm.Print_Area" localSheetId="0">'Таблица 1'!$B$1:$AB$38</definedName>
  </definedNames>
  <calcPr calcId="145621"/>
</workbook>
</file>

<file path=xl/calcChain.xml><?xml version="1.0" encoding="utf-8"?>
<calcChain xmlns="http://schemas.openxmlformats.org/spreadsheetml/2006/main">
  <c r="X12" i="1" l="1"/>
  <c r="AB13" i="1"/>
  <c r="AB14" i="1"/>
  <c r="AB15" i="1"/>
  <c r="AA16" i="1"/>
  <c r="AB17" i="1"/>
  <c r="AB18" i="1"/>
  <c r="X19" i="1"/>
  <c r="AB20" i="1"/>
  <c r="AB21" i="1"/>
  <c r="X22" i="1"/>
  <c r="AB23" i="1"/>
  <c r="AA24" i="1"/>
  <c r="X25" i="1"/>
  <c r="X26" i="1"/>
  <c r="Y27" i="1"/>
  <c r="AB28" i="1"/>
  <c r="AB29" i="1"/>
  <c r="AB30" i="1"/>
  <c r="AB31" i="1"/>
  <c r="AB32" i="1"/>
  <c r="AB33" i="1"/>
  <c r="Y34" i="1"/>
  <c r="Y35" i="1"/>
  <c r="AB36" i="1"/>
  <c r="X37" i="1"/>
  <c r="X38" i="1"/>
  <c r="P11" i="1" l="1"/>
  <c r="AB11" i="1" l="1"/>
  <c r="X11" i="1"/>
  <c r="AA11" i="1"/>
  <c r="Z11" i="1"/>
  <c r="Y11" i="1"/>
</calcChain>
</file>

<file path=xl/sharedStrings.xml><?xml version="1.0" encoding="utf-8"?>
<sst xmlns="http://schemas.openxmlformats.org/spreadsheetml/2006/main" count="388" uniqueCount="112">
  <si>
    <t>№ п/п</t>
  </si>
  <si>
    <t>Полное наименование медицинской организации</t>
  </si>
  <si>
    <t>ИНН</t>
  </si>
  <si>
    <t>Тип медицинской организации
в соответствии
с номенклатурой медицинской организации</t>
  </si>
  <si>
    <t>Здание, в котором планируется разместить медицинское изделие</t>
  </si>
  <si>
    <t>Фактический адрес здания</t>
  </si>
  <si>
    <t>Наименование населенного пункта, в котором располагается структурное подразделение</t>
  </si>
  <si>
    <t>Численность населения населенного пункта, в котором расположена медицинская организация
чел.</t>
  </si>
  <si>
    <t>Наименование структурного подразделения</t>
  </si>
  <si>
    <t>Вид кабинета (отделения)</t>
  </si>
  <si>
    <t>Условия оказания медицинской помощи (стационарно/амбулаторно)</t>
  </si>
  <si>
    <t>Наименование медицинского изделия</t>
  </si>
  <si>
    <t>Код вида медицинского изделия</t>
  </si>
  <si>
    <t>Нормативно-правовой акт,
в соответствии
с которым планируется приобретение медицинского изделия</t>
  </si>
  <si>
    <t>Требуемое количество медицинских изделий
ед.</t>
  </si>
  <si>
    <t>Государственная</t>
  </si>
  <si>
    <t>Амбулаторно</t>
  </si>
  <si>
    <t>Дефибриллятор кардиосинхронизированный</t>
  </si>
  <si>
    <t>Лазерная камера сетевая для печати медицинских изображений на пленке</t>
  </si>
  <si>
    <t>Хирургические (с перевязочной)</t>
  </si>
  <si>
    <t>Электрокоагулятор (коагулятор) хирургический моно- и биполярный с комплектом соответствующего инструментария</t>
  </si>
  <si>
    <t>Врачей общей практики</t>
  </si>
  <si>
    <t>Электрокардиограф 12-канальный</t>
  </si>
  <si>
    <t>Акушерско-гинекологические</t>
  </si>
  <si>
    <t>Гистероскоп диагностический</t>
  </si>
  <si>
    <t>Кабинет (отделение) функциональной диагностики</t>
  </si>
  <si>
    <t>Вне медицинской организации, Амбулаторно</t>
  </si>
  <si>
    <t>Передвижной аппарат для ультразвуковых исследований с набором датчиков</t>
  </si>
  <si>
    <t>Стерилизатор для инструментов</t>
  </si>
  <si>
    <t>УЗИ</t>
  </si>
  <si>
    <t>Система ультразвуковой визуализации универсальная, с питанием от сети</t>
  </si>
  <si>
    <t>Кардиологические</t>
  </si>
  <si>
    <t>Рентгенологические</t>
  </si>
  <si>
    <t>В дневном стационаре, Стационарно</t>
  </si>
  <si>
    <t>Проявочный автомат и комплект дополнительных принадлежностей для обработки аналоговых изображений на рентгеновской пленке или система для компьютерной радиографии</t>
  </si>
  <si>
    <t>Аппарат для исследования функций внешнего дыхания</t>
  </si>
  <si>
    <t>Автоматизированное рабочее место врача-рентгенолога с пакетом прикладных программ для анализа изображений</t>
  </si>
  <si>
    <t>Аппарат рентгеновский для остеоденситометрии</t>
  </si>
  <si>
    <t>Маммографические</t>
  </si>
  <si>
    <t>Аппарат рентгеновский маммографический цифровой или аналоговый</t>
  </si>
  <si>
    <t>Аппарат холтеровского мониторирования сердечного ритма</t>
  </si>
  <si>
    <t>Амбулаторно, В дневном стационаре, Стационарно</t>
  </si>
  <si>
    <t>Краевое государственное бюджетное учреждение здравоохранения "Рыбинская районная больница"</t>
  </si>
  <si>
    <t>Главный корпус больницы</t>
  </si>
  <si>
    <t>Красноярский край, г. Заозерный, ул.Армейская, 1А/1</t>
  </si>
  <si>
    <t>г. Заозерный</t>
  </si>
  <si>
    <t>КГБУЗ Рыбинская РБ Кабинет функциональной диагностики</t>
  </si>
  <si>
    <t>Отделение функциональной диагностики и физиотерапии</t>
  </si>
  <si>
    <t>Аппаратура для исследований основных показателей гемодинамики</t>
  </si>
  <si>
    <t>Проявочный автомат и комплект дополнительных принадлежностей для обработки изображений на рентгеновской пленке или система для компьютерной радиографии</t>
  </si>
  <si>
    <t>Аппарат рентгеновский для флюорографии легких цифровой или аналоговый</t>
  </si>
  <si>
    <t>КГБУЗ Рыбинская РБ Рентгеновский кабинет</t>
  </si>
  <si>
    <t>КГБУЗ Рыбинская РБ Поликлиника Хирургический кабинет</t>
  </si>
  <si>
    <t>КГБУЗ Рыбинская РБ Кабинет ультразвуковой диагностики</t>
  </si>
  <si>
    <t>Аппарат рентгеновский стационарный для рентгенографии цифровой или аналоговый</t>
  </si>
  <si>
    <t>Автоматический анализатор газов крови, кисло-щелочного состояния, электролитов, глюкозы</t>
  </si>
  <si>
    <t>Приказ Минздрава России 
от 19.10.2020 № 1112н 
«Об утверждении Перечня оборудования для оснащения и переоснащения медицинских организаций при реализации региональных программ модернизации первичного звена здравоохранения»</t>
  </si>
  <si>
    <t>Планируемая дата приобретения (месяц. год)
(формат отражения данных мм. гггг.)</t>
  </si>
  <si>
    <t>Приложение к мероприятию 5
перечня мероприятий региональ-ной программы
Красноярского края
«Модернизация первичного звена здравоохранения»</t>
  </si>
  <si>
    <t>Оснащение оборудованием медицинских организаций, подведомственных министерству здравоохранения Красноярского края, оказывающих первичную медикосанитарную помощь</t>
  </si>
  <si>
    <t>Приказ Минздрава России 
от 19.10.2020 № 1112н 
«Об утверждении Перечня оборудования для оснащения 
и переоснащения медицинских организаций при реализации региональных программ модернизации первичного звена здравоохранения»</t>
  </si>
  <si>
    <t>Красноярский край, г. Заозерный, ул.Армейская, 1А/4</t>
  </si>
  <si>
    <t>Поликлиника для взрослых</t>
  </si>
  <si>
    <t>КГБУЗ Рыбинская РБ Поликлиника</t>
  </si>
  <si>
    <t>КГБУЗ Рыбинская РБ Кабинет маммографии</t>
  </si>
  <si>
    <t>КГБУЗ Рыбинская РБ Женская консультация Кабинет врачаакушерагинеколога</t>
  </si>
  <si>
    <t>КГБУЗ Рыбинская РБ Успенская врачебная амбулатория Кабинет врача общей практики</t>
  </si>
  <si>
    <t>с. Успенка</t>
  </si>
  <si>
    <t>Красноярский край, с. Успенка, ул.Набережная, 1</t>
  </si>
  <si>
    <t>Успенская врачебная амбулатория</t>
  </si>
  <si>
    <t>Аппарат наркозно-дыхательный</t>
  </si>
  <si>
    <t>КГБУЗ Рыбинская РБ Отделение анестезиологииреанимации</t>
  </si>
  <si>
    <t>КГБУЗ Рыбинская РБ Стационар</t>
  </si>
  <si>
    <t>Биохимические лаборатории</t>
  </si>
  <si>
    <t>КГБУЗ Рыбинская РБ Клиникодиагностическая лаборатория</t>
  </si>
  <si>
    <t>КГБУЗ Рыбинская РБ Поликлиника Кардиологический кабинет</t>
  </si>
  <si>
    <t>Перечень оборудования, в том числе медицинских изделий, в соответствии с утвержденными порядками, положениями и правилами</t>
  </si>
  <si>
    <t>Количество медицинских изделий
в наличии
в медицинской организации (тлолько на замену устаревшего оборудования)</t>
  </si>
  <si>
    <t>ЗАМЕНА/ ДООСНАЩЕНИЕ</t>
  </si>
  <si>
    <t>ДООСНАЩЕНИЕ</t>
  </si>
  <si>
    <t>ЗАМЕНА</t>
  </si>
  <si>
    <r>
      <t xml:space="preserve">Наименование медицинского изделия согласно стандарту/ табелю оснащения </t>
    </r>
    <r>
      <rPr>
        <b/>
        <sz val="12"/>
        <color rgb="FFC00000"/>
        <rFont val="Times New Roman"/>
        <family val="1"/>
        <charset val="204"/>
      </rPr>
      <t>(по заявкам учреждений)</t>
    </r>
  </si>
  <si>
    <t xml:space="preserve">Анализатор биохимический        </t>
  </si>
  <si>
    <t>Гемокоагулометр полуавтоматический двухканальный</t>
  </si>
  <si>
    <t>Аппарат наркозно-дыхательный портативный</t>
  </si>
  <si>
    <t xml:space="preserve">Спирометр                       </t>
  </si>
  <si>
    <t xml:space="preserve">Денситометр диагностический     </t>
  </si>
  <si>
    <t>Комплекс для регистрации и обработки биосигналов (ЭКГ, ЭЭГ и др.) с принадлежностями</t>
  </si>
  <si>
    <t>Измеритель скорости кровотока ультразвуковой</t>
  </si>
  <si>
    <t xml:space="preserve">Гистероскоп                      </t>
  </si>
  <si>
    <t>Автоматический дефибриллятор</t>
  </si>
  <si>
    <t>Принтер для печати цифровых изображений</t>
  </si>
  <si>
    <t>Аппарат переносной для ультразвукового исследования (датчик конвексный,  линейный, кардиологический)</t>
  </si>
  <si>
    <t>Аппаратура проявочная для рентгеновской пленки</t>
  </si>
  <si>
    <t>Сервер для хранения цифровых рентгеновских изображений</t>
  </si>
  <si>
    <t>Аппарат ультразвуковой диагностический медицинский с допплеровским каналом (датчик конвексный, линейный, кардиологический)</t>
  </si>
  <si>
    <t>Оборудование для сбора, сортировки, переработки, хранения и утилизации медицинских отходов</t>
  </si>
  <si>
    <t xml:space="preserve">Электрокардиограф многоканальный                                </t>
  </si>
  <si>
    <t>Согласование, подтверждение заявки учреждением ДА/НЕТ</t>
  </si>
  <si>
    <t>Примечание учреждения</t>
  </si>
  <si>
    <t>изменить название в программе на анализаторы</t>
  </si>
  <si>
    <t>Примечание Минздрава края</t>
  </si>
  <si>
    <t>Необходимо проверить, данное оборудование не не для ФАПов и ВА</t>
  </si>
  <si>
    <t>2021г.</t>
  </si>
  <si>
    <t>2022г.</t>
  </si>
  <si>
    <t>2023г.</t>
  </si>
  <si>
    <t>2024г.</t>
  </si>
  <si>
    <t>2025г.</t>
  </si>
  <si>
    <t>Таблица № 1,2</t>
  </si>
  <si>
    <t>ИТОГО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</si>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</sst>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7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/>
  <colors>
    <mruColors>
      <color rgb="FFCCCCFF"/>
      <color rgb="FFCC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view="pageBreakPreview" zoomScale="70" zoomScaleNormal="60" zoomScaleSheetLayoutView="70" workbookViewId="0">
      <pane xSplit="3" ySplit="11" topLeftCell="G21" activePane="bottomRight" state="frozen"/>
      <selection pane="topRight" activeCell="C1" sqref="C1"/>
      <selection pane="bottomLeft" activeCell="A12" sqref="A12"/>
      <selection pane="bottomRight" activeCell="V13" sqref="V13"/>
    </sheetView>
  </sheetViews>
  <sheetFormatPr defaultColWidth="9.140625" defaultRowHeight="15.75" x14ac:dyDescent="0.25"/>
  <cols>
    <col min="1" max="2" width="7.42578125" style="24" customWidth="1"/>
    <col min="3" max="3" width="22.7109375" style="13" customWidth="1"/>
    <col min="4" max="4" width="14.42578125" style="13" customWidth="1"/>
    <col min="5" max="5" width="19.140625" style="13" customWidth="1"/>
    <col min="6" max="6" width="15.7109375" style="13" customWidth="1"/>
    <col min="7" max="7" width="22.5703125" style="13" customWidth="1"/>
    <col min="8" max="8" width="17.85546875" style="13" customWidth="1"/>
    <col min="9" max="9" width="17.5703125" style="13" customWidth="1"/>
    <col min="10" max="10" width="15.7109375" style="13" customWidth="1"/>
    <col min="11" max="11" width="17.42578125" style="13" customWidth="1"/>
    <col min="12" max="12" width="15" style="13" customWidth="1"/>
    <col min="13" max="13" width="18.140625" style="13" customWidth="1"/>
    <col min="14" max="14" width="12.7109375" style="13" customWidth="1"/>
    <col min="15" max="15" width="29.140625" style="13" customWidth="1"/>
    <col min="16" max="16" width="14" style="13" customWidth="1"/>
    <col min="17" max="17" width="16.7109375" style="21" customWidth="1"/>
    <col min="18" max="19" width="14" style="13" customWidth="1"/>
    <col min="20" max="20" width="18.140625" style="28" customWidth="1"/>
    <col min="21" max="21" width="14" style="33" customWidth="1"/>
    <col min="22" max="22" width="20.140625" style="12" customWidth="1"/>
    <col min="23" max="23" width="19.7109375" style="12" customWidth="1"/>
    <col min="24" max="28" width="8.7109375" style="13" customWidth="1"/>
    <col min="29" max="16384" width="9.140625" style="13"/>
  </cols>
  <sheetData>
    <row r="1" spans="1:28" ht="64.5" customHeight="1" x14ac:dyDescent="0.25">
      <c r="O1" s="45" t="s">
        <v>58</v>
      </c>
      <c r="P1" s="45"/>
      <c r="Q1" s="45"/>
    </row>
    <row r="3" spans="1:28" x14ac:dyDescent="0.25">
      <c r="C3" s="14" t="s">
        <v>59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X3" s="14"/>
      <c r="Y3" s="14"/>
      <c r="Z3" s="14"/>
      <c r="AA3" s="14"/>
      <c r="AB3" s="14"/>
    </row>
    <row r="7" spans="1:28" s="23" customFormat="1" ht="15.75" customHeight="1" x14ac:dyDescent="0.25">
      <c r="A7" s="25"/>
      <c r="B7" s="25"/>
      <c r="C7" s="10" t="s">
        <v>76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  <c r="T7" s="29"/>
      <c r="U7" s="34"/>
      <c r="V7" s="22"/>
      <c r="W7" s="22"/>
      <c r="X7" s="7"/>
      <c r="Y7" s="7"/>
      <c r="Z7" s="7"/>
      <c r="AA7" s="7"/>
      <c r="AB7" s="7"/>
    </row>
    <row r="8" spans="1:28" s="23" customFormat="1" ht="31.5" customHeight="1" x14ac:dyDescent="0.25">
      <c r="A8" s="32"/>
      <c r="B8" s="3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 t="s">
        <v>108</v>
      </c>
      <c r="R8" s="4"/>
      <c r="S8" s="4"/>
      <c r="T8" s="30"/>
      <c r="U8" s="35"/>
      <c r="V8" s="39"/>
      <c r="W8" s="39"/>
      <c r="X8" s="4"/>
      <c r="Y8" s="4"/>
      <c r="Z8" s="4"/>
      <c r="AA8" s="4"/>
      <c r="AB8" s="4"/>
    </row>
    <row r="9" spans="1:28" ht="204.75" x14ac:dyDescent="0.25">
      <c r="A9" s="26" t="s">
        <v>0</v>
      </c>
      <c r="B9" s="26"/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6" t="s">
        <v>14</v>
      </c>
      <c r="Q9" s="3" t="s">
        <v>57</v>
      </c>
      <c r="R9" s="6" t="s">
        <v>77</v>
      </c>
      <c r="S9" s="6" t="s">
        <v>78</v>
      </c>
      <c r="T9" s="31" t="s">
        <v>81</v>
      </c>
      <c r="U9" s="36" t="s">
        <v>101</v>
      </c>
      <c r="V9" s="41" t="s">
        <v>98</v>
      </c>
      <c r="W9" s="41" t="s">
        <v>99</v>
      </c>
      <c r="X9" s="42" t="s">
        <v>103</v>
      </c>
      <c r="Y9" s="42" t="s">
        <v>104</v>
      </c>
      <c r="Z9" s="42" t="s">
        <v>105</v>
      </c>
      <c r="AA9" s="42" t="s">
        <v>106</v>
      </c>
      <c r="AB9" s="42" t="s">
        <v>107</v>
      </c>
    </row>
    <row r="10" spans="1:28" s="21" customFormat="1" ht="15" customHeight="1" x14ac:dyDescent="0.25">
      <c r="A10" s="44">
        <v>1</v>
      </c>
      <c r="B10" s="44"/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  <c r="Z10" s="16">
        <v>25</v>
      </c>
      <c r="AA10" s="16">
        <v>26</v>
      </c>
      <c r="AB10" s="16">
        <v>27</v>
      </c>
    </row>
    <row r="11" spans="1:28" ht="15" customHeight="1" x14ac:dyDescent="0.25">
      <c r="A11" s="27"/>
      <c r="B11" s="27"/>
      <c r="C11" s="15" t="s">
        <v>109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3">
        <f>SUM(P12:P38)</f>
        <v>29</v>
      </c>
      <c r="Q11" s="16"/>
      <c r="R11" s="15"/>
      <c r="S11" s="15"/>
      <c r="T11" s="30"/>
      <c r="U11" s="37"/>
      <c r="V11" s="40"/>
      <c r="W11" s="40"/>
      <c r="X11" s="43">
        <f>SUM(X12:X38)</f>
        <v>7</v>
      </c>
      <c r="Y11" s="43">
        <f>SUM(Y12:Y38)</f>
        <v>3</v>
      </c>
      <c r="Z11" s="43">
        <f>SUM(Z12:Z38)</f>
        <v>0</v>
      </c>
      <c r="AA11" s="43">
        <f>SUM(AA12:AA38)</f>
        <v>2</v>
      </c>
      <c r="AB11" s="43">
        <f>SUM(AB12:AB38)</f>
        <v>17</v>
      </c>
    </row>
    <row r="12" spans="1:28" ht="173.25" customHeight="1" x14ac:dyDescent="0.25">
      <c r="A12" s="19">
        <v>98</v>
      </c>
      <c r="B12" s="19">
        <v>900</v>
      </c>
      <c r="C12" s="5" t="s">
        <v>42</v>
      </c>
      <c r="D12" s="5">
        <v>2432002231</v>
      </c>
      <c r="E12" s="5" t="s">
        <v>15</v>
      </c>
      <c r="F12" s="5" t="s">
        <v>43</v>
      </c>
      <c r="G12" s="5" t="s">
        <v>44</v>
      </c>
      <c r="H12" s="5" t="s">
        <v>45</v>
      </c>
      <c r="I12" s="5">
        <v>10681</v>
      </c>
      <c r="J12" s="5" t="s">
        <v>46</v>
      </c>
      <c r="K12" s="5" t="s">
        <v>47</v>
      </c>
      <c r="L12" s="5" t="s">
        <v>16</v>
      </c>
      <c r="M12" s="5" t="s">
        <v>22</v>
      </c>
      <c r="N12" s="5">
        <v>269170</v>
      </c>
      <c r="O12" s="5" t="s">
        <v>56</v>
      </c>
      <c r="P12" s="5">
        <v>1</v>
      </c>
      <c r="Q12" s="1">
        <v>44531</v>
      </c>
      <c r="R12" s="5"/>
      <c r="S12" s="5" t="s">
        <v>79</v>
      </c>
      <c r="T12" s="18" t="s">
        <v>97</v>
      </c>
      <c r="U12" s="38" t="s">
        <v>102</v>
      </c>
      <c r="V12" s="17" t="s">
        <v>110</v>
      </c>
      <c r="W12" s="17"/>
      <c r="X12" s="5">
        <f>P12</f>
        <v>1</v>
      </c>
      <c r="Y12" s="5"/>
      <c r="Z12" s="5"/>
      <c r="AA12" s="5"/>
      <c r="AB12" s="5"/>
    </row>
    <row r="13" spans="1:28" ht="173.25" customHeight="1" x14ac:dyDescent="0.25">
      <c r="A13" s="19">
        <v>247</v>
      </c>
      <c r="B13" s="19">
        <v>901</v>
      </c>
      <c r="C13" s="5" t="s">
        <v>42</v>
      </c>
      <c r="D13" s="5">
        <v>2432002231</v>
      </c>
      <c r="E13" s="5" t="s">
        <v>15</v>
      </c>
      <c r="F13" s="5" t="s">
        <v>43</v>
      </c>
      <c r="G13" s="5" t="s">
        <v>44</v>
      </c>
      <c r="H13" s="5" t="s">
        <v>45</v>
      </c>
      <c r="I13" s="5">
        <v>10681</v>
      </c>
      <c r="J13" s="5" t="s">
        <v>51</v>
      </c>
      <c r="K13" s="5" t="s">
        <v>32</v>
      </c>
      <c r="L13" s="5" t="s">
        <v>41</v>
      </c>
      <c r="M13" s="5" t="s">
        <v>18</v>
      </c>
      <c r="N13" s="5">
        <v>341950</v>
      </c>
      <c r="O13" s="5" t="s">
        <v>56</v>
      </c>
      <c r="P13" s="5">
        <v>1</v>
      </c>
      <c r="Q13" s="1">
        <v>45992</v>
      </c>
      <c r="R13" s="5"/>
      <c r="S13" s="5" t="s">
        <v>79</v>
      </c>
      <c r="T13" s="18" t="s">
        <v>91</v>
      </c>
      <c r="U13" s="38"/>
      <c r="V13" s="17" t="s">
        <v>110</v>
      </c>
      <c r="W13" s="17"/>
      <c r="X13" s="5"/>
      <c r="Y13" s="5"/>
      <c r="Z13" s="5"/>
      <c r="AA13" s="5"/>
      <c r="AB13" s="5">
        <f>P13</f>
        <v>1</v>
      </c>
    </row>
    <row r="14" spans="1:28" ht="173.25" customHeight="1" x14ac:dyDescent="0.25">
      <c r="A14" s="19">
        <v>256</v>
      </c>
      <c r="B14" s="19">
        <v>902</v>
      </c>
      <c r="C14" s="5" t="s">
        <v>42</v>
      </c>
      <c r="D14" s="5">
        <v>2432002231</v>
      </c>
      <c r="E14" s="5" t="s">
        <v>15</v>
      </c>
      <c r="F14" s="5" t="s">
        <v>43</v>
      </c>
      <c r="G14" s="5" t="s">
        <v>44</v>
      </c>
      <c r="H14" s="5" t="s">
        <v>45</v>
      </c>
      <c r="I14" s="5">
        <v>10681</v>
      </c>
      <c r="J14" s="5" t="s">
        <v>51</v>
      </c>
      <c r="K14" s="5" t="s">
        <v>32</v>
      </c>
      <c r="L14" s="5" t="s">
        <v>41</v>
      </c>
      <c r="M14" s="5" t="s">
        <v>34</v>
      </c>
      <c r="N14" s="5">
        <v>185080</v>
      </c>
      <c r="O14" s="5" t="s">
        <v>56</v>
      </c>
      <c r="P14" s="5">
        <v>1</v>
      </c>
      <c r="Q14" s="1">
        <v>45992</v>
      </c>
      <c r="R14" s="5"/>
      <c r="S14" s="5" t="s">
        <v>79</v>
      </c>
      <c r="T14" s="18" t="s">
        <v>94</v>
      </c>
      <c r="U14" s="38"/>
      <c r="V14" s="17" t="s">
        <v>110</v>
      </c>
      <c r="W14" s="17"/>
      <c r="X14" s="5"/>
      <c r="Y14" s="5"/>
      <c r="Z14" s="5"/>
      <c r="AA14" s="5"/>
      <c r="AB14" s="5">
        <f>P14</f>
        <v>1</v>
      </c>
    </row>
    <row r="15" spans="1:28" ht="236.25" customHeight="1" x14ac:dyDescent="0.25">
      <c r="A15" s="19">
        <v>258</v>
      </c>
      <c r="B15" s="19">
        <v>903</v>
      </c>
      <c r="C15" s="5" t="s">
        <v>42</v>
      </c>
      <c r="D15" s="5">
        <v>2432002231</v>
      </c>
      <c r="E15" s="5" t="s">
        <v>15</v>
      </c>
      <c r="F15" s="5" t="s">
        <v>43</v>
      </c>
      <c r="G15" s="5" t="s">
        <v>44</v>
      </c>
      <c r="H15" s="5" t="s">
        <v>45</v>
      </c>
      <c r="I15" s="5">
        <v>10681</v>
      </c>
      <c r="J15" s="5" t="s">
        <v>52</v>
      </c>
      <c r="K15" s="5" t="s">
        <v>19</v>
      </c>
      <c r="L15" s="5" t="s">
        <v>16</v>
      </c>
      <c r="M15" s="5" t="s">
        <v>37</v>
      </c>
      <c r="N15" s="5">
        <v>100180</v>
      </c>
      <c r="O15" s="5" t="s">
        <v>56</v>
      </c>
      <c r="P15" s="5">
        <v>1</v>
      </c>
      <c r="Q15" s="1">
        <v>45992</v>
      </c>
      <c r="R15" s="5"/>
      <c r="S15" s="5" t="s">
        <v>79</v>
      </c>
      <c r="T15" s="18" t="s">
        <v>86</v>
      </c>
      <c r="U15" s="38"/>
      <c r="V15" s="17" t="s">
        <v>110</v>
      </c>
      <c r="W15" s="17"/>
      <c r="X15" s="5"/>
      <c r="Y15" s="5"/>
      <c r="Z15" s="5"/>
      <c r="AA15" s="5"/>
      <c r="AB15" s="5">
        <f>P15</f>
        <v>1</v>
      </c>
    </row>
    <row r="16" spans="1:28" ht="189" customHeight="1" x14ac:dyDescent="0.25">
      <c r="A16" s="19">
        <v>259</v>
      </c>
      <c r="B16" s="19">
        <v>904</v>
      </c>
      <c r="C16" s="5" t="s">
        <v>42</v>
      </c>
      <c r="D16" s="5">
        <v>2432002231</v>
      </c>
      <c r="E16" s="5" t="s">
        <v>15</v>
      </c>
      <c r="F16" s="5" t="s">
        <v>43</v>
      </c>
      <c r="G16" s="5" t="s">
        <v>44</v>
      </c>
      <c r="H16" s="5" t="s">
        <v>45</v>
      </c>
      <c r="I16" s="5">
        <v>10681</v>
      </c>
      <c r="J16" s="5" t="s">
        <v>53</v>
      </c>
      <c r="K16" s="5" t="s">
        <v>29</v>
      </c>
      <c r="L16" s="5" t="s">
        <v>16</v>
      </c>
      <c r="M16" s="5" t="s">
        <v>27</v>
      </c>
      <c r="N16" s="5">
        <v>260250</v>
      </c>
      <c r="O16" s="5" t="s">
        <v>56</v>
      </c>
      <c r="P16" s="5">
        <v>1</v>
      </c>
      <c r="Q16" s="1">
        <v>45627</v>
      </c>
      <c r="R16" s="5"/>
      <c r="S16" s="5" t="s">
        <v>79</v>
      </c>
      <c r="T16" s="18" t="s">
        <v>92</v>
      </c>
      <c r="U16" s="38"/>
      <c r="V16" s="17" t="s">
        <v>110</v>
      </c>
      <c r="W16" s="17"/>
      <c r="X16" s="5"/>
      <c r="Y16" s="5"/>
      <c r="Z16" s="5"/>
      <c r="AA16" s="5">
        <f>P16</f>
        <v>1</v>
      </c>
      <c r="AB16" s="5"/>
    </row>
    <row r="17" spans="1:28" ht="189" customHeight="1" x14ac:dyDescent="0.25">
      <c r="A17" s="19">
        <v>263</v>
      </c>
      <c r="B17" s="19">
        <v>905</v>
      </c>
      <c r="C17" s="5" t="s">
        <v>42</v>
      </c>
      <c r="D17" s="5">
        <v>2432002231</v>
      </c>
      <c r="E17" s="5" t="s">
        <v>15</v>
      </c>
      <c r="F17" s="5" t="s">
        <v>43</v>
      </c>
      <c r="G17" s="5" t="s">
        <v>44</v>
      </c>
      <c r="H17" s="5" t="s">
        <v>45</v>
      </c>
      <c r="I17" s="5">
        <v>10681</v>
      </c>
      <c r="J17" s="5" t="s">
        <v>46</v>
      </c>
      <c r="K17" s="5" t="s">
        <v>47</v>
      </c>
      <c r="L17" s="5" t="s">
        <v>16</v>
      </c>
      <c r="M17" s="5" t="s">
        <v>48</v>
      </c>
      <c r="N17" s="5">
        <v>296570</v>
      </c>
      <c r="O17" s="5" t="s">
        <v>56</v>
      </c>
      <c r="P17" s="5">
        <v>1</v>
      </c>
      <c r="Q17" s="1">
        <v>45992</v>
      </c>
      <c r="R17" s="5"/>
      <c r="S17" s="5" t="s">
        <v>79</v>
      </c>
      <c r="T17" s="18" t="s">
        <v>88</v>
      </c>
      <c r="U17" s="38"/>
      <c r="V17" s="17" t="s">
        <v>110</v>
      </c>
      <c r="W17" s="17"/>
      <c r="X17" s="5"/>
      <c r="Y17" s="5"/>
      <c r="Z17" s="5"/>
      <c r="AA17" s="5"/>
      <c r="AB17" s="5">
        <f>P17</f>
        <v>1</v>
      </c>
    </row>
    <row r="18" spans="1:28" ht="236.25" customHeight="1" x14ac:dyDescent="0.25">
      <c r="A18" s="19">
        <v>502</v>
      </c>
      <c r="B18" s="19">
        <v>906</v>
      </c>
      <c r="C18" s="5" t="s">
        <v>42</v>
      </c>
      <c r="D18" s="5">
        <v>2432002231</v>
      </c>
      <c r="E18" s="5" t="s">
        <v>15</v>
      </c>
      <c r="F18" s="5" t="s">
        <v>43</v>
      </c>
      <c r="G18" s="5" t="s">
        <v>44</v>
      </c>
      <c r="H18" s="5" t="s">
        <v>45</v>
      </c>
      <c r="I18" s="5">
        <v>10681</v>
      </c>
      <c r="J18" s="5" t="s">
        <v>51</v>
      </c>
      <c r="K18" s="5" t="s">
        <v>32</v>
      </c>
      <c r="L18" s="5" t="s">
        <v>41</v>
      </c>
      <c r="M18" s="5" t="s">
        <v>34</v>
      </c>
      <c r="N18" s="5">
        <v>185080</v>
      </c>
      <c r="O18" s="5" t="s">
        <v>56</v>
      </c>
      <c r="P18" s="5">
        <v>2</v>
      </c>
      <c r="Q18" s="1">
        <v>45992</v>
      </c>
      <c r="R18" s="5"/>
      <c r="S18" s="5" t="s">
        <v>79</v>
      </c>
      <c r="T18" s="18" t="s">
        <v>93</v>
      </c>
      <c r="U18" s="38"/>
      <c r="V18" s="17" t="s">
        <v>111</v>
      </c>
      <c r="W18" s="17"/>
      <c r="X18" s="5"/>
      <c r="Y18" s="5"/>
      <c r="Z18" s="5"/>
      <c r="AA18" s="5"/>
      <c r="AB18" s="5">
        <f>P18</f>
        <v>2</v>
      </c>
    </row>
    <row r="19" spans="1:28" ht="173.25" customHeight="1" x14ac:dyDescent="0.25">
      <c r="A19" s="19">
        <v>503</v>
      </c>
      <c r="B19" s="19">
        <v>907</v>
      </c>
      <c r="C19" s="5" t="s">
        <v>42</v>
      </c>
      <c r="D19" s="5">
        <v>2432002231</v>
      </c>
      <c r="E19" s="5" t="s">
        <v>15</v>
      </c>
      <c r="F19" s="5" t="s">
        <v>43</v>
      </c>
      <c r="G19" s="5" t="s">
        <v>44</v>
      </c>
      <c r="H19" s="5" t="s">
        <v>45</v>
      </c>
      <c r="I19" s="5">
        <v>10681</v>
      </c>
      <c r="J19" s="5" t="s">
        <v>51</v>
      </c>
      <c r="K19" s="5" t="s">
        <v>32</v>
      </c>
      <c r="L19" s="5" t="s">
        <v>41</v>
      </c>
      <c r="M19" s="5" t="s">
        <v>34</v>
      </c>
      <c r="N19" s="5">
        <v>185080</v>
      </c>
      <c r="O19" s="5" t="s">
        <v>56</v>
      </c>
      <c r="P19" s="5">
        <v>1</v>
      </c>
      <c r="Q19" s="1">
        <v>44531</v>
      </c>
      <c r="R19" s="5"/>
      <c r="S19" s="5" t="s">
        <v>79</v>
      </c>
      <c r="T19" s="18" t="s">
        <v>93</v>
      </c>
      <c r="U19" s="38"/>
      <c r="V19" s="17" t="s">
        <v>111</v>
      </c>
      <c r="W19" s="17"/>
      <c r="X19" s="5">
        <f>P19</f>
        <v>1</v>
      </c>
      <c r="Y19" s="5"/>
      <c r="Z19" s="5"/>
      <c r="AA19" s="5"/>
      <c r="AB19" s="5"/>
    </row>
    <row r="20" spans="1:28" ht="173.25" customHeight="1" x14ac:dyDescent="0.25">
      <c r="A20" s="19">
        <v>504</v>
      </c>
      <c r="B20" s="19">
        <v>908</v>
      </c>
      <c r="C20" s="5" t="s">
        <v>42</v>
      </c>
      <c r="D20" s="5">
        <v>2432002231</v>
      </c>
      <c r="E20" s="5" t="s">
        <v>15</v>
      </c>
      <c r="F20" s="5" t="s">
        <v>43</v>
      </c>
      <c r="G20" s="5" t="s">
        <v>44</v>
      </c>
      <c r="H20" s="5" t="s">
        <v>45</v>
      </c>
      <c r="I20" s="5">
        <v>10681</v>
      </c>
      <c r="J20" s="5" t="s">
        <v>51</v>
      </c>
      <c r="K20" s="5" t="s">
        <v>32</v>
      </c>
      <c r="L20" s="5" t="s">
        <v>41</v>
      </c>
      <c r="M20" s="5" t="s">
        <v>36</v>
      </c>
      <c r="N20" s="5">
        <v>232620</v>
      </c>
      <c r="O20" s="5" t="s">
        <v>56</v>
      </c>
      <c r="P20" s="5">
        <v>2</v>
      </c>
      <c r="Q20" s="1">
        <v>45992</v>
      </c>
      <c r="R20" s="5"/>
      <c r="S20" s="5" t="s">
        <v>79</v>
      </c>
      <c r="T20" s="18" t="s">
        <v>36</v>
      </c>
      <c r="U20" s="38"/>
      <c r="V20" s="17" t="s">
        <v>111</v>
      </c>
      <c r="W20" s="17"/>
      <c r="X20" s="5"/>
      <c r="Y20" s="5"/>
      <c r="Z20" s="5"/>
      <c r="AA20" s="5"/>
      <c r="AB20" s="5">
        <f>P20</f>
        <v>2</v>
      </c>
    </row>
    <row r="21" spans="1:28" ht="173.25" customHeight="1" x14ac:dyDescent="0.25">
      <c r="A21" s="19">
        <v>505</v>
      </c>
      <c r="B21" s="19">
        <v>909</v>
      </c>
      <c r="C21" s="5" t="s">
        <v>42</v>
      </c>
      <c r="D21" s="5">
        <v>2432002231</v>
      </c>
      <c r="E21" s="5" t="s">
        <v>15</v>
      </c>
      <c r="F21" s="5" t="s">
        <v>43</v>
      </c>
      <c r="G21" s="5" t="s">
        <v>44</v>
      </c>
      <c r="H21" s="5" t="s">
        <v>45</v>
      </c>
      <c r="I21" s="5">
        <v>10681</v>
      </c>
      <c r="J21" s="5" t="s">
        <v>51</v>
      </c>
      <c r="K21" s="5" t="s">
        <v>32</v>
      </c>
      <c r="L21" s="5" t="s">
        <v>41</v>
      </c>
      <c r="M21" s="5" t="s">
        <v>36</v>
      </c>
      <c r="N21" s="5">
        <v>232620</v>
      </c>
      <c r="O21" s="5" t="s">
        <v>56</v>
      </c>
      <c r="P21" s="5">
        <v>1</v>
      </c>
      <c r="Q21" s="1">
        <v>45992</v>
      </c>
      <c r="R21" s="5"/>
      <c r="S21" s="5" t="s">
        <v>79</v>
      </c>
      <c r="T21" s="18" t="s">
        <v>36</v>
      </c>
      <c r="U21" s="38"/>
      <c r="V21" s="17" t="s">
        <v>110</v>
      </c>
      <c r="W21" s="17"/>
      <c r="X21" s="5"/>
      <c r="Y21" s="5"/>
      <c r="Z21" s="5"/>
      <c r="AA21" s="5"/>
      <c r="AB21" s="5">
        <f>P21</f>
        <v>1</v>
      </c>
    </row>
    <row r="22" spans="1:28" ht="173.25" customHeight="1" x14ac:dyDescent="0.25">
      <c r="A22" s="19">
        <v>506</v>
      </c>
      <c r="B22" s="19">
        <v>910</v>
      </c>
      <c r="C22" s="5" t="s">
        <v>42</v>
      </c>
      <c r="D22" s="5">
        <v>2432002231</v>
      </c>
      <c r="E22" s="5" t="s">
        <v>15</v>
      </c>
      <c r="F22" s="5" t="s">
        <v>43</v>
      </c>
      <c r="G22" s="5" t="s">
        <v>44</v>
      </c>
      <c r="H22" s="5" t="s">
        <v>45</v>
      </c>
      <c r="I22" s="5">
        <v>10681</v>
      </c>
      <c r="J22" s="5" t="s">
        <v>53</v>
      </c>
      <c r="K22" s="5" t="s">
        <v>29</v>
      </c>
      <c r="L22" s="5" t="s">
        <v>16</v>
      </c>
      <c r="M22" s="5" t="s">
        <v>30</v>
      </c>
      <c r="N22" s="5">
        <v>260250</v>
      </c>
      <c r="O22" s="5" t="s">
        <v>56</v>
      </c>
      <c r="P22" s="5">
        <v>1</v>
      </c>
      <c r="Q22" s="1">
        <v>44531</v>
      </c>
      <c r="R22" s="5"/>
      <c r="S22" s="5" t="s">
        <v>79</v>
      </c>
      <c r="T22" s="18" t="s">
        <v>30</v>
      </c>
      <c r="U22" s="38"/>
      <c r="V22" s="17" t="s">
        <v>110</v>
      </c>
      <c r="W22" s="17"/>
      <c r="X22" s="5">
        <f>P22</f>
        <v>1</v>
      </c>
      <c r="Y22" s="5"/>
      <c r="Z22" s="5"/>
      <c r="AA22" s="5"/>
      <c r="AB22" s="5"/>
    </row>
    <row r="23" spans="1:28" ht="173.25" customHeight="1" x14ac:dyDescent="0.25">
      <c r="A23" s="19">
        <v>507</v>
      </c>
      <c r="B23" s="19">
        <v>911</v>
      </c>
      <c r="C23" s="5" t="s">
        <v>42</v>
      </c>
      <c r="D23" s="5">
        <v>2432002231</v>
      </c>
      <c r="E23" s="5" t="s">
        <v>15</v>
      </c>
      <c r="F23" s="5" t="s">
        <v>43</v>
      </c>
      <c r="G23" s="5" t="s">
        <v>44</v>
      </c>
      <c r="H23" s="5" t="s">
        <v>45</v>
      </c>
      <c r="I23" s="5">
        <v>10681</v>
      </c>
      <c r="J23" s="5" t="s">
        <v>52</v>
      </c>
      <c r="K23" s="5" t="s">
        <v>19</v>
      </c>
      <c r="L23" s="5" t="s">
        <v>16</v>
      </c>
      <c r="M23" s="11" t="s">
        <v>20</v>
      </c>
      <c r="N23" s="11">
        <v>260500</v>
      </c>
      <c r="O23" s="5" t="s">
        <v>56</v>
      </c>
      <c r="P23" s="5">
        <v>1</v>
      </c>
      <c r="Q23" s="1">
        <v>45992</v>
      </c>
      <c r="R23" s="5"/>
      <c r="S23" s="5" t="s">
        <v>79</v>
      </c>
      <c r="T23" s="18" t="s">
        <v>83</v>
      </c>
      <c r="U23" s="38" t="s">
        <v>100</v>
      </c>
      <c r="V23" s="17" t="s">
        <v>110</v>
      </c>
      <c r="W23" s="17"/>
      <c r="X23" s="5"/>
      <c r="Y23" s="5"/>
      <c r="Z23" s="5"/>
      <c r="AA23" s="5"/>
      <c r="AB23" s="5">
        <f>P23</f>
        <v>1</v>
      </c>
    </row>
    <row r="24" spans="1:28" ht="173.25" customHeight="1" x14ac:dyDescent="0.25">
      <c r="A24" s="19">
        <v>508</v>
      </c>
      <c r="B24" s="19">
        <v>912</v>
      </c>
      <c r="C24" s="5" t="s">
        <v>42</v>
      </c>
      <c r="D24" s="5">
        <v>2432002231</v>
      </c>
      <c r="E24" s="5" t="s">
        <v>15</v>
      </c>
      <c r="F24" s="5" t="s">
        <v>43</v>
      </c>
      <c r="G24" s="5" t="s">
        <v>44</v>
      </c>
      <c r="H24" s="5" t="s">
        <v>45</v>
      </c>
      <c r="I24" s="5">
        <v>10681</v>
      </c>
      <c r="J24" s="5" t="s">
        <v>52</v>
      </c>
      <c r="K24" s="5" t="s">
        <v>19</v>
      </c>
      <c r="L24" s="5" t="s">
        <v>16</v>
      </c>
      <c r="M24" s="5" t="s">
        <v>28</v>
      </c>
      <c r="N24" s="5">
        <v>330770</v>
      </c>
      <c r="O24" s="5" t="s">
        <v>56</v>
      </c>
      <c r="P24" s="5">
        <v>1</v>
      </c>
      <c r="Q24" s="1">
        <v>45627</v>
      </c>
      <c r="R24" s="5"/>
      <c r="S24" s="5" t="s">
        <v>79</v>
      </c>
      <c r="T24" s="18" t="s">
        <v>96</v>
      </c>
      <c r="U24" s="38"/>
      <c r="V24" s="17" t="s">
        <v>110</v>
      </c>
      <c r="W24" s="17"/>
      <c r="X24" s="5"/>
      <c r="Y24" s="5"/>
      <c r="Z24" s="5"/>
      <c r="AA24" s="5">
        <f>P24</f>
        <v>1</v>
      </c>
      <c r="AB24" s="5"/>
    </row>
    <row r="25" spans="1:28" ht="173.25" customHeight="1" x14ac:dyDescent="0.25">
      <c r="A25" s="19">
        <v>38</v>
      </c>
      <c r="B25" s="19">
        <v>913</v>
      </c>
      <c r="C25" s="8" t="s">
        <v>42</v>
      </c>
      <c r="D25" s="8">
        <v>2432002231</v>
      </c>
      <c r="E25" s="8" t="s">
        <v>15</v>
      </c>
      <c r="F25" s="8" t="s">
        <v>62</v>
      </c>
      <c r="G25" s="8" t="s">
        <v>61</v>
      </c>
      <c r="H25" s="8" t="s">
        <v>45</v>
      </c>
      <c r="I25" s="8">
        <v>10681</v>
      </c>
      <c r="J25" s="8" t="s">
        <v>75</v>
      </c>
      <c r="K25" s="8" t="s">
        <v>31</v>
      </c>
      <c r="L25" s="8" t="s">
        <v>16</v>
      </c>
      <c r="M25" s="8" t="s">
        <v>22</v>
      </c>
      <c r="N25" s="8">
        <v>269170</v>
      </c>
      <c r="O25" s="8" t="s">
        <v>60</v>
      </c>
      <c r="P25" s="8">
        <v>1</v>
      </c>
      <c r="Q25" s="20">
        <v>44531</v>
      </c>
      <c r="R25" s="8">
        <v>1</v>
      </c>
      <c r="S25" s="8" t="s">
        <v>80</v>
      </c>
      <c r="T25" s="18" t="s">
        <v>97</v>
      </c>
      <c r="U25" s="38" t="s">
        <v>102</v>
      </c>
      <c r="V25" s="17" t="s">
        <v>110</v>
      </c>
      <c r="W25" s="17"/>
      <c r="X25" s="8">
        <f>P25</f>
        <v>1</v>
      </c>
      <c r="Y25" s="8"/>
      <c r="Z25" s="8"/>
      <c r="AA25" s="8"/>
      <c r="AB25" s="8"/>
    </row>
    <row r="26" spans="1:28" ht="236.25" customHeight="1" x14ac:dyDescent="0.25">
      <c r="A26" s="19">
        <v>134</v>
      </c>
      <c r="B26" s="19">
        <v>914</v>
      </c>
      <c r="C26" s="8" t="s">
        <v>42</v>
      </c>
      <c r="D26" s="8">
        <v>2432002231</v>
      </c>
      <c r="E26" s="8" t="s">
        <v>15</v>
      </c>
      <c r="F26" s="8" t="s">
        <v>62</v>
      </c>
      <c r="G26" s="8" t="s">
        <v>61</v>
      </c>
      <c r="H26" s="8" t="s">
        <v>45</v>
      </c>
      <c r="I26" s="8">
        <v>10681</v>
      </c>
      <c r="J26" s="8" t="s">
        <v>74</v>
      </c>
      <c r="K26" s="8" t="s">
        <v>73</v>
      </c>
      <c r="L26" s="8" t="s">
        <v>41</v>
      </c>
      <c r="M26" s="8" t="s">
        <v>55</v>
      </c>
      <c r="N26" s="8">
        <v>135260</v>
      </c>
      <c r="O26" s="8" t="s">
        <v>60</v>
      </c>
      <c r="P26" s="8">
        <v>1</v>
      </c>
      <c r="Q26" s="20">
        <v>44531</v>
      </c>
      <c r="R26" s="8">
        <v>1</v>
      </c>
      <c r="S26" s="8" t="s">
        <v>80</v>
      </c>
      <c r="T26" s="18" t="s">
        <v>82</v>
      </c>
      <c r="U26" s="38"/>
      <c r="V26" s="17" t="s">
        <v>110</v>
      </c>
      <c r="W26" s="17"/>
      <c r="X26" s="8">
        <f>P26</f>
        <v>1</v>
      </c>
      <c r="Y26" s="8"/>
      <c r="Z26" s="8"/>
      <c r="AA26" s="8"/>
      <c r="AB26" s="8"/>
    </row>
    <row r="27" spans="1:28" ht="236.25" customHeight="1" x14ac:dyDescent="0.25">
      <c r="A27" s="19">
        <v>207</v>
      </c>
      <c r="B27" s="19">
        <v>915</v>
      </c>
      <c r="C27" s="8" t="s">
        <v>42</v>
      </c>
      <c r="D27" s="8">
        <v>2432002231</v>
      </c>
      <c r="E27" s="8" t="s">
        <v>15</v>
      </c>
      <c r="F27" s="8" t="s">
        <v>43</v>
      </c>
      <c r="G27" s="8" t="s">
        <v>44</v>
      </c>
      <c r="H27" s="8" t="s">
        <v>45</v>
      </c>
      <c r="I27" s="8">
        <v>10681</v>
      </c>
      <c r="J27" s="8" t="s">
        <v>53</v>
      </c>
      <c r="K27" s="8" t="s">
        <v>29</v>
      </c>
      <c r="L27" s="8" t="s">
        <v>16</v>
      </c>
      <c r="M27" s="8" t="s">
        <v>30</v>
      </c>
      <c r="N27" s="8">
        <v>260250</v>
      </c>
      <c r="O27" s="8" t="s">
        <v>60</v>
      </c>
      <c r="P27" s="8">
        <v>1</v>
      </c>
      <c r="Q27" s="20">
        <v>44896</v>
      </c>
      <c r="R27" s="8">
        <v>1</v>
      </c>
      <c r="S27" s="8" t="s">
        <v>80</v>
      </c>
      <c r="T27" s="18" t="s">
        <v>95</v>
      </c>
      <c r="U27" s="38"/>
      <c r="V27" s="17" t="s">
        <v>110</v>
      </c>
      <c r="W27" s="17"/>
      <c r="X27" s="8"/>
      <c r="Y27" s="8">
        <f>P27</f>
        <v>1</v>
      </c>
      <c r="Z27" s="8"/>
      <c r="AA27" s="8"/>
      <c r="AB27" s="8"/>
    </row>
    <row r="28" spans="1:28" ht="173.25" customHeight="1" x14ac:dyDescent="0.25">
      <c r="A28" s="19">
        <v>232</v>
      </c>
      <c r="B28" s="19">
        <v>916</v>
      </c>
      <c r="C28" s="8" t="s">
        <v>42</v>
      </c>
      <c r="D28" s="8">
        <v>2432002231</v>
      </c>
      <c r="E28" s="8" t="s">
        <v>15</v>
      </c>
      <c r="F28" s="8" t="s">
        <v>43</v>
      </c>
      <c r="G28" s="8" t="s">
        <v>44</v>
      </c>
      <c r="H28" s="8" t="s">
        <v>45</v>
      </c>
      <c r="I28" s="8">
        <v>10681</v>
      </c>
      <c r="J28" s="8" t="s">
        <v>72</v>
      </c>
      <c r="K28" s="8" t="s">
        <v>71</v>
      </c>
      <c r="L28" s="8" t="s">
        <v>33</v>
      </c>
      <c r="M28" s="8" t="s">
        <v>70</v>
      </c>
      <c r="N28" s="8">
        <v>276070</v>
      </c>
      <c r="O28" s="8" t="s">
        <v>60</v>
      </c>
      <c r="P28" s="8">
        <v>1</v>
      </c>
      <c r="Q28" s="20">
        <v>45992</v>
      </c>
      <c r="R28" s="8">
        <v>2</v>
      </c>
      <c r="S28" s="8" t="s">
        <v>80</v>
      </c>
      <c r="T28" s="18" t="s">
        <v>84</v>
      </c>
      <c r="U28" s="38"/>
      <c r="V28" s="17" t="s">
        <v>110</v>
      </c>
      <c r="W28" s="17"/>
      <c r="X28" s="8"/>
      <c r="Y28" s="8"/>
      <c r="Z28" s="8"/>
      <c r="AA28" s="8"/>
      <c r="AB28" s="8">
        <f t="shared" ref="AB28:AB33" si="0">P28</f>
        <v>1</v>
      </c>
    </row>
    <row r="29" spans="1:28" ht="173.25" customHeight="1" x14ac:dyDescent="0.25">
      <c r="A29" s="19">
        <v>234</v>
      </c>
      <c r="B29" s="19">
        <v>917</v>
      </c>
      <c r="C29" s="8" t="s">
        <v>42</v>
      </c>
      <c r="D29" s="8">
        <v>2432002231</v>
      </c>
      <c r="E29" s="8" t="s">
        <v>15</v>
      </c>
      <c r="F29" s="8" t="s">
        <v>43</v>
      </c>
      <c r="G29" s="8" t="s">
        <v>44</v>
      </c>
      <c r="H29" s="8" t="s">
        <v>45</v>
      </c>
      <c r="I29" s="8">
        <v>10681</v>
      </c>
      <c r="J29" s="8" t="s">
        <v>51</v>
      </c>
      <c r="K29" s="8" t="s">
        <v>32</v>
      </c>
      <c r="L29" s="8" t="s">
        <v>41</v>
      </c>
      <c r="M29" s="8" t="s">
        <v>49</v>
      </c>
      <c r="N29" s="8">
        <v>185080</v>
      </c>
      <c r="O29" s="8" t="s">
        <v>60</v>
      </c>
      <c r="P29" s="8">
        <v>1</v>
      </c>
      <c r="Q29" s="20">
        <v>45992</v>
      </c>
      <c r="R29" s="8">
        <v>1</v>
      </c>
      <c r="S29" s="8" t="s">
        <v>80</v>
      </c>
      <c r="T29" s="18" t="s">
        <v>93</v>
      </c>
      <c r="U29" s="38"/>
      <c r="V29" s="17" t="s">
        <v>111</v>
      </c>
      <c r="W29" s="17"/>
      <c r="X29" s="8"/>
      <c r="Y29" s="8"/>
      <c r="Z29" s="8"/>
      <c r="AA29" s="8"/>
      <c r="AB29" s="8">
        <f t="shared" si="0"/>
        <v>1</v>
      </c>
    </row>
    <row r="30" spans="1:28" ht="173.25" customHeight="1" x14ac:dyDescent="0.25">
      <c r="A30" s="19">
        <v>237</v>
      </c>
      <c r="B30" s="19">
        <v>918</v>
      </c>
      <c r="C30" s="8" t="s">
        <v>42</v>
      </c>
      <c r="D30" s="8">
        <v>2432002231</v>
      </c>
      <c r="E30" s="8" t="s">
        <v>15</v>
      </c>
      <c r="F30" s="8" t="s">
        <v>43</v>
      </c>
      <c r="G30" s="8" t="s">
        <v>44</v>
      </c>
      <c r="H30" s="8" t="s">
        <v>45</v>
      </c>
      <c r="I30" s="8">
        <v>10681</v>
      </c>
      <c r="J30" s="8" t="s">
        <v>63</v>
      </c>
      <c r="K30" s="8" t="s">
        <v>25</v>
      </c>
      <c r="L30" s="8" t="s">
        <v>26</v>
      </c>
      <c r="M30" s="8" t="s">
        <v>40</v>
      </c>
      <c r="N30" s="8">
        <v>291620</v>
      </c>
      <c r="O30" s="8" t="s">
        <v>60</v>
      </c>
      <c r="P30" s="8">
        <v>1</v>
      </c>
      <c r="Q30" s="20">
        <v>45992</v>
      </c>
      <c r="R30" s="8">
        <v>25</v>
      </c>
      <c r="S30" s="8" t="s">
        <v>80</v>
      </c>
      <c r="T30" s="18" t="s">
        <v>87</v>
      </c>
      <c r="U30" s="38"/>
      <c r="V30" s="17" t="s">
        <v>110</v>
      </c>
      <c r="W30" s="17"/>
      <c r="X30" s="8"/>
      <c r="Y30" s="8"/>
      <c r="Z30" s="8"/>
      <c r="AA30" s="8"/>
      <c r="AB30" s="8">
        <f t="shared" si="0"/>
        <v>1</v>
      </c>
    </row>
    <row r="31" spans="1:28" ht="173.25" customHeight="1" x14ac:dyDescent="0.25">
      <c r="A31" s="19">
        <v>286</v>
      </c>
      <c r="B31" s="19">
        <v>919</v>
      </c>
      <c r="C31" s="8" t="s">
        <v>42</v>
      </c>
      <c r="D31" s="8">
        <v>2432002231</v>
      </c>
      <c r="E31" s="8" t="s">
        <v>15</v>
      </c>
      <c r="F31" s="8" t="s">
        <v>43</v>
      </c>
      <c r="G31" s="8" t="s">
        <v>44</v>
      </c>
      <c r="H31" s="8" t="s">
        <v>45</v>
      </c>
      <c r="I31" s="8">
        <v>10681</v>
      </c>
      <c r="J31" s="8" t="s">
        <v>51</v>
      </c>
      <c r="K31" s="8" t="s">
        <v>32</v>
      </c>
      <c r="L31" s="8" t="s">
        <v>41</v>
      </c>
      <c r="M31" s="8" t="s">
        <v>54</v>
      </c>
      <c r="N31" s="8">
        <v>191220</v>
      </c>
      <c r="O31" s="8" t="s">
        <v>60</v>
      </c>
      <c r="P31" s="8">
        <v>1</v>
      </c>
      <c r="Q31" s="20">
        <v>45992</v>
      </c>
      <c r="R31" s="8">
        <v>1</v>
      </c>
      <c r="S31" s="8" t="s">
        <v>80</v>
      </c>
      <c r="T31" s="18" t="s">
        <v>54</v>
      </c>
      <c r="U31" s="38"/>
      <c r="V31" s="17" t="s">
        <v>110</v>
      </c>
      <c r="W31" s="17"/>
      <c r="X31" s="8"/>
      <c r="Y31" s="8"/>
      <c r="Z31" s="8"/>
      <c r="AA31" s="8"/>
      <c r="AB31" s="8">
        <f t="shared" si="0"/>
        <v>1</v>
      </c>
    </row>
    <row r="32" spans="1:28" ht="236.25" customHeight="1" x14ac:dyDescent="0.25">
      <c r="A32" s="19">
        <v>289</v>
      </c>
      <c r="B32" s="19">
        <v>920</v>
      </c>
      <c r="C32" s="8" t="s">
        <v>42</v>
      </c>
      <c r="D32" s="8">
        <v>2432002231</v>
      </c>
      <c r="E32" s="8" t="s">
        <v>15</v>
      </c>
      <c r="F32" s="8" t="s">
        <v>43</v>
      </c>
      <c r="G32" s="8" t="s">
        <v>44</v>
      </c>
      <c r="H32" s="8" t="s">
        <v>45</v>
      </c>
      <c r="I32" s="8">
        <v>10681</v>
      </c>
      <c r="J32" s="8" t="s">
        <v>51</v>
      </c>
      <c r="K32" s="8" t="s">
        <v>32</v>
      </c>
      <c r="L32" s="8" t="s">
        <v>41</v>
      </c>
      <c r="M32" s="8" t="s">
        <v>36</v>
      </c>
      <c r="N32" s="8">
        <v>232620</v>
      </c>
      <c r="O32" s="8" t="s">
        <v>60</v>
      </c>
      <c r="P32" s="8">
        <v>1</v>
      </c>
      <c r="Q32" s="20">
        <v>45992</v>
      </c>
      <c r="R32" s="8">
        <v>1</v>
      </c>
      <c r="S32" s="8" t="s">
        <v>80</v>
      </c>
      <c r="T32" s="18" t="s">
        <v>36</v>
      </c>
      <c r="U32" s="38"/>
      <c r="V32" s="17" t="s">
        <v>110</v>
      </c>
      <c r="W32" s="17"/>
      <c r="X32" s="8"/>
      <c r="Y32" s="8"/>
      <c r="Z32" s="8"/>
      <c r="AA32" s="8"/>
      <c r="AB32" s="8">
        <f t="shared" si="0"/>
        <v>1</v>
      </c>
    </row>
    <row r="33" spans="1:28" ht="173.25" customHeight="1" x14ac:dyDescent="0.25">
      <c r="A33" s="19">
        <v>294</v>
      </c>
      <c r="B33" s="19">
        <v>921</v>
      </c>
      <c r="C33" s="8" t="s">
        <v>42</v>
      </c>
      <c r="D33" s="8">
        <v>2432002231</v>
      </c>
      <c r="E33" s="8" t="s">
        <v>15</v>
      </c>
      <c r="F33" s="8" t="s">
        <v>69</v>
      </c>
      <c r="G33" s="8" t="s">
        <v>68</v>
      </c>
      <c r="H33" s="8" t="s">
        <v>67</v>
      </c>
      <c r="I33" s="8">
        <v>10681</v>
      </c>
      <c r="J33" s="8" t="s">
        <v>66</v>
      </c>
      <c r="K33" s="8" t="s">
        <v>21</v>
      </c>
      <c r="L33" s="8" t="s">
        <v>26</v>
      </c>
      <c r="M33" s="8" t="s">
        <v>17</v>
      </c>
      <c r="N33" s="8">
        <v>126500</v>
      </c>
      <c r="O33" s="8" t="s">
        <v>60</v>
      </c>
      <c r="P33" s="8">
        <v>1</v>
      </c>
      <c r="Q33" s="20">
        <v>45992</v>
      </c>
      <c r="R33" s="8">
        <v>1</v>
      </c>
      <c r="S33" s="8" t="s">
        <v>80</v>
      </c>
      <c r="T33" s="18" t="s">
        <v>90</v>
      </c>
      <c r="U33" s="38" t="s">
        <v>102</v>
      </c>
      <c r="V33" s="17" t="s">
        <v>110</v>
      </c>
      <c r="W33" s="17"/>
      <c r="X33" s="8"/>
      <c r="Y33" s="8"/>
      <c r="Z33" s="8"/>
      <c r="AA33" s="8"/>
      <c r="AB33" s="8">
        <f t="shared" si="0"/>
        <v>1</v>
      </c>
    </row>
    <row r="34" spans="1:28" ht="173.25" customHeight="1" x14ac:dyDescent="0.25">
      <c r="A34" s="19">
        <v>483</v>
      </c>
      <c r="B34" s="19">
        <v>922</v>
      </c>
      <c r="C34" s="8" t="s">
        <v>42</v>
      </c>
      <c r="D34" s="8">
        <v>2432002231</v>
      </c>
      <c r="E34" s="8" t="s">
        <v>15</v>
      </c>
      <c r="F34" s="8" t="s">
        <v>43</v>
      </c>
      <c r="G34" s="8" t="s">
        <v>44</v>
      </c>
      <c r="H34" s="8" t="s">
        <v>45</v>
      </c>
      <c r="I34" s="8">
        <v>10681</v>
      </c>
      <c r="J34" s="8" t="s">
        <v>65</v>
      </c>
      <c r="K34" s="8" t="s">
        <v>23</v>
      </c>
      <c r="L34" s="8" t="s">
        <v>16</v>
      </c>
      <c r="M34" s="8" t="s">
        <v>24</v>
      </c>
      <c r="N34" s="8">
        <v>179240</v>
      </c>
      <c r="O34" s="8" t="s">
        <v>60</v>
      </c>
      <c r="P34" s="8">
        <v>1</v>
      </c>
      <c r="Q34" s="20">
        <v>44896</v>
      </c>
      <c r="R34" s="8">
        <v>1</v>
      </c>
      <c r="S34" s="8" t="s">
        <v>80</v>
      </c>
      <c r="T34" s="18" t="s">
        <v>89</v>
      </c>
      <c r="U34" s="38"/>
      <c r="V34" s="17" t="s">
        <v>110</v>
      </c>
      <c r="W34" s="17"/>
      <c r="X34" s="8"/>
      <c r="Y34" s="8">
        <f>P34</f>
        <v>1</v>
      </c>
      <c r="Z34" s="8"/>
      <c r="AA34" s="8"/>
      <c r="AB34" s="8"/>
    </row>
    <row r="35" spans="1:28" ht="173.25" customHeight="1" x14ac:dyDescent="0.25">
      <c r="A35" s="19">
        <v>484</v>
      </c>
      <c r="B35" s="19">
        <v>923</v>
      </c>
      <c r="C35" s="8" t="s">
        <v>42</v>
      </c>
      <c r="D35" s="8">
        <v>2432002231</v>
      </c>
      <c r="E35" s="8" t="s">
        <v>15</v>
      </c>
      <c r="F35" s="8" t="s">
        <v>43</v>
      </c>
      <c r="G35" s="8" t="s">
        <v>44</v>
      </c>
      <c r="H35" s="8" t="s">
        <v>45</v>
      </c>
      <c r="I35" s="8">
        <v>10681</v>
      </c>
      <c r="J35" s="8" t="s">
        <v>64</v>
      </c>
      <c r="K35" s="8" t="s">
        <v>38</v>
      </c>
      <c r="L35" s="8" t="s">
        <v>16</v>
      </c>
      <c r="M35" s="8" t="s">
        <v>39</v>
      </c>
      <c r="N35" s="8">
        <v>191110</v>
      </c>
      <c r="O35" s="8" t="s">
        <v>60</v>
      </c>
      <c r="P35" s="8">
        <v>1</v>
      </c>
      <c r="Q35" s="20">
        <v>44896</v>
      </c>
      <c r="R35" s="8">
        <v>1</v>
      </c>
      <c r="S35" s="8" t="s">
        <v>80</v>
      </c>
      <c r="T35" s="18" t="s">
        <v>39</v>
      </c>
      <c r="U35" s="38"/>
      <c r="V35" s="17" t="s">
        <v>110</v>
      </c>
      <c r="W35" s="17"/>
      <c r="X35" s="8"/>
      <c r="Y35" s="8">
        <f>P35</f>
        <v>1</v>
      </c>
      <c r="Z35" s="8"/>
      <c r="AA35" s="8"/>
      <c r="AB35" s="8"/>
    </row>
    <row r="36" spans="1:28" ht="173.25" customHeight="1" x14ac:dyDescent="0.25">
      <c r="A36" s="19">
        <v>485</v>
      </c>
      <c r="B36" s="19">
        <v>924</v>
      </c>
      <c r="C36" s="8" t="s">
        <v>42</v>
      </c>
      <c r="D36" s="8">
        <v>2432002231</v>
      </c>
      <c r="E36" s="8" t="s">
        <v>15</v>
      </c>
      <c r="F36" s="8" t="s">
        <v>43</v>
      </c>
      <c r="G36" s="8" t="s">
        <v>44</v>
      </c>
      <c r="H36" s="8" t="s">
        <v>45</v>
      </c>
      <c r="I36" s="8">
        <v>10681</v>
      </c>
      <c r="J36" s="8" t="s">
        <v>63</v>
      </c>
      <c r="K36" s="8" t="s">
        <v>25</v>
      </c>
      <c r="L36" s="8" t="s">
        <v>26</v>
      </c>
      <c r="M36" s="8" t="s">
        <v>35</v>
      </c>
      <c r="N36" s="8">
        <v>232490</v>
      </c>
      <c r="O36" s="8" t="s">
        <v>60</v>
      </c>
      <c r="P36" s="8">
        <v>1</v>
      </c>
      <c r="Q36" s="20">
        <v>45992</v>
      </c>
      <c r="R36" s="8">
        <v>1</v>
      </c>
      <c r="S36" s="8" t="s">
        <v>80</v>
      </c>
      <c r="T36" s="18" t="s">
        <v>85</v>
      </c>
      <c r="U36" s="38"/>
      <c r="V36" s="17" t="s">
        <v>110</v>
      </c>
      <c r="W36" s="17"/>
      <c r="X36" s="8"/>
      <c r="Y36" s="8"/>
      <c r="Z36" s="8"/>
      <c r="AA36" s="8"/>
      <c r="AB36" s="8">
        <f>P36</f>
        <v>1</v>
      </c>
    </row>
    <row r="37" spans="1:28" ht="189" customHeight="1" x14ac:dyDescent="0.25">
      <c r="A37" s="19">
        <v>486</v>
      </c>
      <c r="B37" s="19">
        <v>925</v>
      </c>
      <c r="C37" s="8" t="s">
        <v>42</v>
      </c>
      <c r="D37" s="8">
        <v>2432002231</v>
      </c>
      <c r="E37" s="8" t="s">
        <v>15</v>
      </c>
      <c r="F37" s="8" t="s">
        <v>62</v>
      </c>
      <c r="G37" s="8" t="s">
        <v>61</v>
      </c>
      <c r="H37" s="8" t="s">
        <v>45</v>
      </c>
      <c r="I37" s="8">
        <v>10681</v>
      </c>
      <c r="J37" s="8" t="s">
        <v>51</v>
      </c>
      <c r="K37" s="8" t="s">
        <v>32</v>
      </c>
      <c r="L37" s="8" t="s">
        <v>41</v>
      </c>
      <c r="M37" s="8" t="s">
        <v>50</v>
      </c>
      <c r="N37" s="8">
        <v>268210</v>
      </c>
      <c r="O37" s="8" t="s">
        <v>60</v>
      </c>
      <c r="P37" s="8">
        <v>1</v>
      </c>
      <c r="Q37" s="20">
        <v>44531</v>
      </c>
      <c r="R37" s="8">
        <v>1</v>
      </c>
      <c r="S37" s="8" t="s">
        <v>80</v>
      </c>
      <c r="T37" s="18" t="s">
        <v>50</v>
      </c>
      <c r="U37" s="38"/>
      <c r="V37" s="17" t="s">
        <v>110</v>
      </c>
      <c r="W37" s="17"/>
      <c r="X37" s="8">
        <f>P37</f>
        <v>1</v>
      </c>
      <c r="Y37" s="8"/>
      <c r="Z37" s="8"/>
      <c r="AA37" s="8"/>
      <c r="AB37" s="8"/>
    </row>
    <row r="38" spans="1:28" ht="189" customHeight="1" x14ac:dyDescent="0.25">
      <c r="A38" s="19">
        <v>487</v>
      </c>
      <c r="B38" s="19">
        <v>926</v>
      </c>
      <c r="C38" s="8" t="s">
        <v>42</v>
      </c>
      <c r="D38" s="8">
        <v>2432002231</v>
      </c>
      <c r="E38" s="8" t="s">
        <v>15</v>
      </c>
      <c r="F38" s="8" t="s">
        <v>62</v>
      </c>
      <c r="G38" s="8" t="s">
        <v>61</v>
      </c>
      <c r="H38" s="8" t="s">
        <v>45</v>
      </c>
      <c r="I38" s="8">
        <v>10681</v>
      </c>
      <c r="J38" s="8" t="s">
        <v>46</v>
      </c>
      <c r="K38" s="8" t="s">
        <v>47</v>
      </c>
      <c r="L38" s="8" t="s">
        <v>16</v>
      </c>
      <c r="M38" s="8" t="s">
        <v>22</v>
      </c>
      <c r="N38" s="8">
        <v>269170</v>
      </c>
      <c r="O38" s="8" t="s">
        <v>60</v>
      </c>
      <c r="P38" s="8">
        <v>1</v>
      </c>
      <c r="Q38" s="20">
        <v>44531</v>
      </c>
      <c r="R38" s="8">
        <v>3</v>
      </c>
      <c r="S38" s="8" t="s">
        <v>80</v>
      </c>
      <c r="T38" s="18" t="s">
        <v>97</v>
      </c>
      <c r="U38" s="38" t="s">
        <v>102</v>
      </c>
      <c r="V38" s="17" t="s">
        <v>110</v>
      </c>
      <c r="W38" s="17"/>
      <c r="X38" s="8">
        <f>P38</f>
        <v>1</v>
      </c>
      <c r="Y38" s="8"/>
      <c r="Z38" s="8"/>
      <c r="AA38" s="8"/>
      <c r="AB38" s="8"/>
    </row>
  </sheetData>
  <sheetProtection formatCells="0" formatColumns="0" formatRows="0" insertColumns="0" insertRows="0" insertHyperlinks="0" deleteColumns="0" deleteRows="0" sort="0" autoFilter="0" pivotTables="0"/>
  <autoFilter ref="A9:U38"/>
  <sortState ref="A12:AB1123">
    <sortCondition ref="C12:C1123"/>
  </sortState>
  <mergeCells count="1">
    <mergeCell ref="O1:Q1"/>
  </mergeCells>
  <pageMargins left="0.39370078740157483" right="0.39370078740157483" top="0.39370078740157483" bottom="0.39370078740157483" header="0.51181102362204722" footer="0.51181102362204722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</vt:lpstr>
      <vt:lpstr>'Таблица 1'!Заголовки_для_печати</vt:lpstr>
      <vt:lpstr>'Таблица 1'!Область_печати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Чаленко</cp:lastModifiedBy>
  <dcterms:created xsi:type="dcterms:W3CDTF">2020-11-26T07:24:00Z</dcterms:created>
  <dcterms:modified xsi:type="dcterms:W3CDTF">2021-02-16T10:31:23Z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